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JESTR ZAKUPÓW I USŁUG\2026\Zapytania ofertowe, postępowania\WAD-DIF_1_U_2026_serwisowanie klimatyzacji i wentylacji\Robocze\"/>
    </mc:Choice>
  </mc:AlternateContent>
  <xr:revisionPtr revIDLastSave="0" documentId="13_ncr:1_{B1FA5825-CB27-4499-A813-AB0D66B93D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ł.4 do ZP Z1" sheetId="1" r:id="rId1"/>
    <sheet name="Zał.4 do ZP Z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2" l="1"/>
  <c r="I10" i="2" s="1"/>
  <c r="F10" i="2"/>
  <c r="K10" i="2" s="1"/>
  <c r="H9" i="2"/>
  <c r="I9" i="2" s="1"/>
  <c r="F9" i="2"/>
  <c r="F10" i="1"/>
  <c r="H10" i="1"/>
  <c r="I10" i="1" s="1"/>
  <c r="H9" i="1"/>
  <c r="I9" i="1" s="1"/>
  <c r="H11" i="1"/>
  <c r="I11" i="1" s="1"/>
  <c r="H12" i="1"/>
  <c r="H13" i="1"/>
  <c r="I13" i="1" s="1"/>
  <c r="H14" i="1"/>
  <c r="I14" i="1" s="1"/>
  <c r="H15" i="1"/>
  <c r="I15" i="1" s="1"/>
  <c r="H16" i="1"/>
  <c r="H17" i="1"/>
  <c r="H18" i="1"/>
  <c r="I18" i="1" s="1"/>
  <c r="H19" i="1"/>
  <c r="I19" i="1" s="1"/>
  <c r="H20" i="1"/>
  <c r="H21" i="1"/>
  <c r="I21" i="1" s="1"/>
  <c r="F21" i="1"/>
  <c r="J21" i="1" s="1"/>
  <c r="F11" i="1"/>
  <c r="J11" i="1" s="1"/>
  <c r="F12" i="1"/>
  <c r="J12" i="1" s="1"/>
  <c r="F13" i="1"/>
  <c r="J13" i="1" s="1"/>
  <c r="F14" i="1"/>
  <c r="J14" i="1" s="1"/>
  <c r="F15" i="1"/>
  <c r="J15" i="1" s="1"/>
  <c r="F16" i="1"/>
  <c r="J16" i="1" s="1"/>
  <c r="F17" i="1"/>
  <c r="J17" i="1" s="1"/>
  <c r="F18" i="1"/>
  <c r="J18" i="1" s="1"/>
  <c r="F19" i="1"/>
  <c r="J19" i="1" s="1"/>
  <c r="F20" i="1"/>
  <c r="J20" i="1" s="1"/>
  <c r="F9" i="1"/>
  <c r="J9" i="1" s="1"/>
  <c r="L9" i="2" l="1"/>
  <c r="L11" i="2" s="1"/>
  <c r="J9" i="2"/>
  <c r="L10" i="2"/>
  <c r="K17" i="1"/>
  <c r="K9" i="2"/>
  <c r="K11" i="2" s="1"/>
  <c r="J10" i="2"/>
  <c r="J11" i="2" s="1"/>
  <c r="L10" i="1"/>
  <c r="J10" i="1"/>
  <c r="K10" i="1"/>
  <c r="L13" i="1"/>
  <c r="L18" i="1"/>
  <c r="L15" i="1"/>
  <c r="K14" i="1"/>
  <c r="K20" i="1"/>
  <c r="L11" i="1"/>
  <c r="K16" i="1"/>
  <c r="L19" i="1"/>
  <c r="I17" i="1"/>
  <c r="L17" i="1" s="1"/>
  <c r="L14" i="1"/>
  <c r="K12" i="1"/>
  <c r="K9" i="1"/>
  <c r="L9" i="1"/>
  <c r="K21" i="1"/>
  <c r="L21" i="1"/>
  <c r="K19" i="1"/>
  <c r="K15" i="1"/>
  <c r="K11" i="1"/>
  <c r="I20" i="1"/>
  <c r="L20" i="1" s="1"/>
  <c r="I16" i="1"/>
  <c r="L16" i="1" s="1"/>
  <c r="I12" i="1"/>
  <c r="L12" i="1" s="1"/>
  <c r="K18" i="1"/>
  <c r="K13" i="1"/>
  <c r="K22" i="1" l="1"/>
  <c r="J22" i="1"/>
  <c r="L22" i="1"/>
</calcChain>
</file>

<file path=xl/sharedStrings.xml><?xml version="1.0" encoding="utf-8"?>
<sst xmlns="http://schemas.openxmlformats.org/spreadsheetml/2006/main" count="103" uniqueCount="60">
  <si>
    <t>Lp.</t>
  </si>
  <si>
    <t>Instalacja wentylacyjna w pomieszczeniach archiwum</t>
  </si>
  <si>
    <t>Instalacja wentylacyjna w pomieszczeniu nr 201</t>
  </si>
  <si>
    <t>Instalacja wentylacyjna w pomieszczeniach punktu sprzedaży</t>
  </si>
  <si>
    <t>Instalacja wentylacyjna w pomieszczeniu nr 503</t>
  </si>
  <si>
    <t>Urządzenia klimatyzacyjne (pomieszczenia biurowe i serwerowni)</t>
  </si>
  <si>
    <t>Instalacja klimatyzacyjna w pomieszczeniach punktu sprzedaży</t>
  </si>
  <si>
    <t>Filtr do instalacji wentylacyjnej w pomieszczeniu nr 503</t>
  </si>
  <si>
    <t>Filtr do instalacji wentylacyjnej w pomieszczeniach archiwum</t>
  </si>
  <si>
    <t>Filtr do instalacji wentylacyjnej w pomieszczeniu nr 201</t>
  </si>
  <si>
    <t>Filtr do instalacji wentylacyjnej w pomieszczeniach punktu sprzedaży</t>
  </si>
  <si>
    <t>Kurtyny powietrzne</t>
  </si>
  <si>
    <t>FORMULARZ CENOWY</t>
  </si>
  <si>
    <t>Ilość</t>
  </si>
  <si>
    <t>Jedn.</t>
  </si>
  <si>
    <t>Wartość netto [zł.]</t>
  </si>
  <si>
    <t>Wartość podatku VAT [zł]</t>
  </si>
  <si>
    <t>Cena jedn. netto [zł.]</t>
  </si>
  <si>
    <t>Cena jedn. brutto [zł.]</t>
  </si>
  <si>
    <t>Wartość brutto [zł]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</si>
  <si>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</si>
  <si>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</si>
  <si>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</si>
  <si>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</si>
  <si>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</si>
  <si>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</si>
  <si>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</si>
  <si>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</si>
  <si>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</si>
  <si>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</si>
  <si>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</si>
  <si>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szt.</t>
  </si>
  <si>
    <t>Pogotowie techniczne</t>
  </si>
  <si>
    <t>12.</t>
  </si>
  <si>
    <t>m-c</t>
  </si>
  <si>
    <t>kpl.</t>
  </si>
  <si>
    <t xml:space="preserve">Łącznie wszystkie pozycje </t>
  </si>
  <si>
    <t>Nazwa
 urządzenia/instalacji/
materiału/usługi</t>
  </si>
  <si>
    <t>podpis osoby uprawnionej</t>
  </si>
  <si>
    <t>miejscowość</t>
  </si>
  <si>
    <t>data</t>
  </si>
  <si>
    <t>……………………………………………………</t>
  </si>
  <si>
    <t>…………………………</t>
  </si>
  <si>
    <t>………………………………………………………………………</t>
  </si>
  <si>
    <t>pieczęć Oferenta</t>
  </si>
  <si>
    <t>……………………………………………………..</t>
  </si>
  <si>
    <t>Razem</t>
  </si>
  <si>
    <t>Przeglądów</t>
  </si>
  <si>
    <t>kol.6xkol.7</t>
  </si>
  <si>
    <t>kol.6xkol.9</t>
  </si>
  <si>
    <t>Podatek VAT
23%</t>
  </si>
  <si>
    <t>kol.6xkol.8</t>
  </si>
  <si>
    <t xml:space="preserve">Urządzenia klimatyzacyjne </t>
  </si>
  <si>
    <t>-</t>
  </si>
  <si>
    <t>Urządzeń/
instalacji/
materiałów/
usług</t>
  </si>
  <si>
    <t>Załącznik nr 4
 do zapytania ofertowego</t>
  </si>
  <si>
    <t>Zadanie 2 
Serwisowanie urządzeń klimatyzacyjnych znajdujących się w budynku przy ul. Narutowicza 75, 90-132 w Łodzi.</t>
  </si>
  <si>
    <t>Urządzenia klimatyzacyjne (pomieszczenia techniczne)</t>
  </si>
  <si>
    <t>13.</t>
  </si>
  <si>
    <t>Zadanie 1 
Serwisowanie urządzeń klimatyzacyjnych, urządzeń instalacji klimatyzacyjnej i wentylacyjnej znajdujących się w budynku 
przy ul. Świętokrzyskiej 14, 00-050 w Warszawie.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</si>
</sst>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entury Gothic"/>
      <family val="2"/>
      <charset val="238"/>
    </font>
    <font>
      <b/>
      <sz val="16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i/>
      <sz val="8"/>
      <color theme="1"/>
      <name val="Century Gothic"/>
      <family val="2"/>
      <charset val="238"/>
    </font>
    <font>
      <b/>
      <i/>
      <sz val="8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entury Gothic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righ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9" xfId="0" quotePrefix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4" fontId="3" fillId="2" borderId="21" xfId="0" applyNumberFormat="1" applyFont="1" applyFill="1" applyBorder="1" applyAlignment="1">
      <alignment horizontal="right" vertical="center"/>
    </xf>
    <xf numFmtId="4" fontId="3" fillId="2" borderId="20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2" borderId="38" xfId="0" applyNumberFormat="1" applyFont="1" applyFill="1" applyBorder="1" applyAlignment="1">
      <alignment horizontal="right" vertical="center"/>
    </xf>
    <xf numFmtId="4" fontId="3" fillId="2" borderId="26" xfId="0" applyNumberFormat="1" applyFont="1" applyFill="1" applyBorder="1" applyAlignment="1">
      <alignment horizontal="right" vertical="center"/>
    </xf>
    <xf numFmtId="4" fontId="3" fillId="2" borderId="27" xfId="0" applyNumberFormat="1" applyFont="1" applyFill="1" applyBorder="1" applyAlignment="1">
      <alignment horizontal="right" vertical="center"/>
    </xf>
    <xf numFmtId="0" fontId="3" fillId="0" borderId="4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zoomScaleNormal="100" zoomScaleSheetLayoutView="100" workbookViewId="0">
      <selection activeCell="E11" sqref="E11"/>
    </sheetView>
  </sheetViews>
  <sheetFormatPr defaultRowHeight="15" x14ac:dyDescent="0.25"/>
  <cols>
    <col min="1" max="1" width="4.85546875" customWidth="1"/>
    <col min="2" max="2" width="36.42578125" customWidth="1"/>
    <col min="3" max="3" width="7.28515625" customWidth="1"/>
    <col min="4" max="4" width="13" customWidth="1"/>
    <col min="5" max="6" width="11.85546875" customWidth="1"/>
    <col min="7" max="7" width="10.140625" customWidth="1"/>
    <col min="8" max="8" width="9.28515625" customWidth="1"/>
    <col min="9" max="9" width="10.28515625" customWidth="1"/>
    <col min="10" max="12" width="11.140625" customWidth="1"/>
  </cols>
  <sheetData>
    <row r="1" spans="1:12" ht="77.45" customHeight="1" x14ac:dyDescent="0.25">
      <c r="A1" s="3"/>
      <c r="B1" s="7" t="s">
        <v>45</v>
      </c>
      <c r="C1" s="4"/>
      <c r="D1" s="4"/>
      <c r="E1" s="4"/>
      <c r="F1" s="4"/>
      <c r="G1" s="4"/>
      <c r="H1" s="4"/>
      <c r="I1" s="4"/>
      <c r="J1" s="4"/>
      <c r="K1" s="74" t="s">
        <v>55</v>
      </c>
      <c r="L1" s="75"/>
    </row>
    <row r="2" spans="1:12" ht="12" customHeight="1" x14ac:dyDescent="0.25">
      <c r="A2" s="3"/>
      <c r="B2" s="6" t="s">
        <v>44</v>
      </c>
      <c r="C2" s="4"/>
      <c r="D2" s="4"/>
      <c r="E2" s="4"/>
      <c r="F2" s="4"/>
      <c r="G2" s="4"/>
      <c r="H2" s="4"/>
      <c r="I2" s="4"/>
      <c r="J2" s="4"/>
      <c r="K2" s="5"/>
      <c r="L2" s="5"/>
    </row>
    <row r="3" spans="1:12" ht="31.5" customHeight="1" x14ac:dyDescent="0.25">
      <c r="A3" s="73" t="s">
        <v>12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42" customHeight="1" thickBot="1" x14ac:dyDescent="0.3">
      <c r="A4" s="97" t="s">
        <v>59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ht="19.149999999999999" customHeight="1" x14ac:dyDescent="0.25">
      <c r="A5" s="76" t="s">
        <v>0</v>
      </c>
      <c r="B5" s="79" t="s">
        <v>37</v>
      </c>
      <c r="C5" s="82" t="s">
        <v>14</v>
      </c>
      <c r="D5" s="99" t="s">
        <v>13</v>
      </c>
      <c r="E5" s="91"/>
      <c r="F5" s="93"/>
      <c r="G5" s="85" t="s">
        <v>17</v>
      </c>
      <c r="H5" s="88" t="s">
        <v>50</v>
      </c>
      <c r="I5" s="88" t="s">
        <v>18</v>
      </c>
      <c r="J5" s="91" t="s">
        <v>15</v>
      </c>
      <c r="K5" s="91" t="s">
        <v>16</v>
      </c>
      <c r="L5" s="93" t="s">
        <v>19</v>
      </c>
    </row>
    <row r="6" spans="1:12" ht="18.600000000000001" customHeight="1" x14ac:dyDescent="0.25">
      <c r="A6" s="77"/>
      <c r="B6" s="80"/>
      <c r="C6" s="83"/>
      <c r="D6" s="77" t="s">
        <v>54</v>
      </c>
      <c r="E6" s="95" t="s">
        <v>47</v>
      </c>
      <c r="F6" s="100" t="s">
        <v>46</v>
      </c>
      <c r="G6" s="86"/>
      <c r="H6" s="89"/>
      <c r="I6" s="89"/>
      <c r="J6" s="92"/>
      <c r="K6" s="92"/>
      <c r="L6" s="94"/>
    </row>
    <row r="7" spans="1:12" ht="39.75" customHeight="1" thickBot="1" x14ac:dyDescent="0.3">
      <c r="A7" s="78"/>
      <c r="B7" s="81"/>
      <c r="C7" s="84"/>
      <c r="D7" s="78"/>
      <c r="E7" s="96"/>
      <c r="F7" s="101"/>
      <c r="G7" s="87"/>
      <c r="H7" s="90"/>
      <c r="I7" s="90"/>
      <c r="J7" s="18" t="s">
        <v>48</v>
      </c>
      <c r="K7" s="18" t="s">
        <v>51</v>
      </c>
      <c r="L7" s="19" t="s">
        <v>49</v>
      </c>
    </row>
    <row r="8" spans="1:12" ht="11.45" customHeight="1" thickBot="1" x14ac:dyDescent="0.3">
      <c r="A8" s="67">
        <v>1</v>
      </c>
      <c r="B8" s="42">
        <v>2</v>
      </c>
      <c r="C8" s="43">
        <v>3</v>
      </c>
      <c r="D8" s="44">
        <v>4</v>
      </c>
      <c r="E8" s="45">
        <v>5</v>
      </c>
      <c r="F8" s="46">
        <v>6</v>
      </c>
      <c r="G8" s="47">
        <v>7</v>
      </c>
      <c r="H8" s="45">
        <v>8</v>
      </c>
      <c r="I8" s="45">
        <v>9</v>
      </c>
      <c r="J8" s="45">
        <v>10</v>
      </c>
      <c r="K8" s="45">
        <v>11</v>
      </c>
      <c r="L8" s="46">
        <v>12</v>
      </c>
    </row>
    <row r="9" spans="1:12" ht="30.6" customHeight="1" x14ac:dyDescent="0.25">
      <c r="A9" s="68" t="s">
        <v>20</v>
      </c>
      <c r="B9" s="64" t="s">
        <v>5</v>
      </c>
      <c r="C9" s="51" t="s">
        <v>31</v>
      </c>
      <c r="D9" s="48">
        <v>53</v>
      </c>
      <c r="E9" s="40">
        <v>2</v>
      </c>
      <c r="F9" s="55">
        <f>D9*E9</f>
        <v>106</v>
      </c>
      <c r="G9" s="58"/>
      <c r="H9" s="59">
        <f>G9*0.23</f>
        <v>0</v>
      </c>
      <c r="I9" s="59">
        <f>G9+H9</f>
        <v>0</v>
      </c>
      <c r="J9" s="59">
        <f>F9*G9</f>
        <v>0</v>
      </c>
      <c r="K9" s="59">
        <f>F9*H9</f>
        <v>0</v>
      </c>
      <c r="L9" s="60">
        <f>F9*I9</f>
        <v>0</v>
      </c>
    </row>
    <row r="10" spans="1:12" ht="30.6" customHeight="1" x14ac:dyDescent="0.25">
      <c r="A10" s="69" t="s">
        <v>21</v>
      </c>
      <c r="B10" s="64" t="s">
        <v>57</v>
      </c>
      <c r="C10" s="52" t="s">
        <v>31</v>
      </c>
      <c r="D10" s="48">
        <v>1</v>
      </c>
      <c r="E10" s="40">
        <v>3</v>
      </c>
      <c r="F10" s="55">
        <f>D10*E10</f>
        <v>3</v>
      </c>
      <c r="G10" s="61"/>
      <c r="H10" s="41">
        <f>G10*0.23</f>
        <v>0</v>
      </c>
      <c r="I10" s="8">
        <f>G10+H10</f>
        <v>0</v>
      </c>
      <c r="J10" s="8">
        <f>F10*G10</f>
        <v>0</v>
      </c>
      <c r="K10" s="8">
        <f>F10*H10</f>
        <v>0</v>
      </c>
      <c r="L10" s="11">
        <f>F10*I10</f>
        <v>0</v>
      </c>
    </row>
    <row r="11" spans="1:12" ht="25.5" x14ac:dyDescent="0.25">
      <c r="A11" s="69" t="s">
        <v>22</v>
      </c>
      <c r="B11" s="65" t="s">
        <v>6</v>
      </c>
      <c r="C11" s="53" t="s">
        <v>31</v>
      </c>
      <c r="D11" s="49">
        <v>1</v>
      </c>
      <c r="E11" s="10">
        <v>2</v>
      </c>
      <c r="F11" s="56">
        <f t="shared" ref="F11:F20" si="0">D11*E11</f>
        <v>2</v>
      </c>
      <c r="G11" s="62"/>
      <c r="H11" s="8">
        <f t="shared" ref="H11:H21" si="1">G11*0.23</f>
        <v>0</v>
      </c>
      <c r="I11" s="8">
        <f t="shared" ref="I11:I21" si="2">G11+H11</f>
        <v>0</v>
      </c>
      <c r="J11" s="8">
        <f t="shared" ref="J11:J21" si="3">F11*G11</f>
        <v>0</v>
      </c>
      <c r="K11" s="8">
        <f>F11*H11</f>
        <v>0</v>
      </c>
      <c r="L11" s="11">
        <f t="shared" ref="L11:L21" si="4">F11*I11</f>
        <v>0</v>
      </c>
    </row>
    <row r="12" spans="1:12" ht="25.5" x14ac:dyDescent="0.25">
      <c r="A12" s="69" t="s">
        <v>23</v>
      </c>
      <c r="B12" s="65" t="s">
        <v>1</v>
      </c>
      <c r="C12" s="53" t="s">
        <v>31</v>
      </c>
      <c r="D12" s="49">
        <v>1</v>
      </c>
      <c r="E12" s="10">
        <v>2</v>
      </c>
      <c r="F12" s="56">
        <f t="shared" si="0"/>
        <v>2</v>
      </c>
      <c r="G12" s="62"/>
      <c r="H12" s="8">
        <f t="shared" si="1"/>
        <v>0</v>
      </c>
      <c r="I12" s="8">
        <f t="shared" si="2"/>
        <v>0</v>
      </c>
      <c r="J12" s="8">
        <f t="shared" si="3"/>
        <v>0</v>
      </c>
      <c r="K12" s="8">
        <f t="shared" ref="K12:K21" si="5">F12*H12</f>
        <v>0</v>
      </c>
      <c r="L12" s="11">
        <f t="shared" si="4"/>
        <v>0</v>
      </c>
    </row>
    <row r="13" spans="1:12" ht="25.5" x14ac:dyDescent="0.25">
      <c r="A13" s="69" t="s">
        <v>24</v>
      </c>
      <c r="B13" s="65" t="s">
        <v>8</v>
      </c>
      <c r="C13" s="53" t="s">
        <v>35</v>
      </c>
      <c r="D13" s="49">
        <v>1</v>
      </c>
      <c r="E13" s="10">
        <v>2</v>
      </c>
      <c r="F13" s="56">
        <f t="shared" si="0"/>
        <v>2</v>
      </c>
      <c r="G13" s="62"/>
      <c r="H13" s="8">
        <f t="shared" si="1"/>
        <v>0</v>
      </c>
      <c r="I13" s="8">
        <f t="shared" si="2"/>
        <v>0</v>
      </c>
      <c r="J13" s="8">
        <f t="shared" si="3"/>
        <v>0</v>
      </c>
      <c r="K13" s="8">
        <f t="shared" si="5"/>
        <v>0</v>
      </c>
      <c r="L13" s="11">
        <f t="shared" si="4"/>
        <v>0</v>
      </c>
    </row>
    <row r="14" spans="1:12" ht="25.5" x14ac:dyDescent="0.25">
      <c r="A14" s="69" t="s">
        <v>25</v>
      </c>
      <c r="B14" s="65" t="s">
        <v>2</v>
      </c>
      <c r="C14" s="53" t="s">
        <v>31</v>
      </c>
      <c r="D14" s="49">
        <v>1</v>
      </c>
      <c r="E14" s="10">
        <v>2</v>
      </c>
      <c r="F14" s="56">
        <f t="shared" si="0"/>
        <v>2</v>
      </c>
      <c r="G14" s="62"/>
      <c r="H14" s="8">
        <f t="shared" si="1"/>
        <v>0</v>
      </c>
      <c r="I14" s="8">
        <f t="shared" si="2"/>
        <v>0</v>
      </c>
      <c r="J14" s="8">
        <f t="shared" si="3"/>
        <v>0</v>
      </c>
      <c r="K14" s="8">
        <f t="shared" si="5"/>
        <v>0</v>
      </c>
      <c r="L14" s="11">
        <f t="shared" si="4"/>
        <v>0</v>
      </c>
    </row>
    <row r="15" spans="1:12" ht="25.5" x14ac:dyDescent="0.25">
      <c r="A15" s="69" t="s">
        <v>26</v>
      </c>
      <c r="B15" s="65" t="s">
        <v>9</v>
      </c>
      <c r="C15" s="53" t="s">
        <v>35</v>
      </c>
      <c r="D15" s="49">
        <v>1</v>
      </c>
      <c r="E15" s="10">
        <v>2</v>
      </c>
      <c r="F15" s="56">
        <f t="shared" si="0"/>
        <v>2</v>
      </c>
      <c r="G15" s="62"/>
      <c r="H15" s="8">
        <f t="shared" si="1"/>
        <v>0</v>
      </c>
      <c r="I15" s="8">
        <f t="shared" si="2"/>
        <v>0</v>
      </c>
      <c r="J15" s="8">
        <f t="shared" si="3"/>
        <v>0</v>
      </c>
      <c r="K15" s="8">
        <f t="shared" si="5"/>
        <v>0</v>
      </c>
      <c r="L15" s="11">
        <f t="shared" si="4"/>
        <v>0</v>
      </c>
    </row>
    <row r="16" spans="1:12" ht="25.5" x14ac:dyDescent="0.25">
      <c r="A16" s="69" t="s">
        <v>27</v>
      </c>
      <c r="B16" s="65" t="s">
        <v>3</v>
      </c>
      <c r="C16" s="53" t="s">
        <v>31</v>
      </c>
      <c r="D16" s="49">
        <v>1</v>
      </c>
      <c r="E16" s="10">
        <v>2</v>
      </c>
      <c r="F16" s="56">
        <f t="shared" si="0"/>
        <v>2</v>
      </c>
      <c r="G16" s="62"/>
      <c r="H16" s="8">
        <f t="shared" si="1"/>
        <v>0</v>
      </c>
      <c r="I16" s="8">
        <f t="shared" si="2"/>
        <v>0</v>
      </c>
      <c r="J16" s="8">
        <f>F16*G16</f>
        <v>0</v>
      </c>
      <c r="K16" s="8">
        <f t="shared" si="5"/>
        <v>0</v>
      </c>
      <c r="L16" s="11">
        <f t="shared" si="4"/>
        <v>0</v>
      </c>
    </row>
    <row r="17" spans="1:12" ht="25.5" x14ac:dyDescent="0.25">
      <c r="A17" s="69" t="s">
        <v>28</v>
      </c>
      <c r="B17" s="65" t="s">
        <v>10</v>
      </c>
      <c r="C17" s="53" t="s">
        <v>35</v>
      </c>
      <c r="D17" s="49">
        <v>1</v>
      </c>
      <c r="E17" s="10">
        <v>2</v>
      </c>
      <c r="F17" s="56">
        <f t="shared" si="0"/>
        <v>2</v>
      </c>
      <c r="G17" s="62"/>
      <c r="H17" s="8">
        <f t="shared" si="1"/>
        <v>0</v>
      </c>
      <c r="I17" s="8">
        <f t="shared" si="2"/>
        <v>0</v>
      </c>
      <c r="J17" s="8">
        <f t="shared" si="3"/>
        <v>0</v>
      </c>
      <c r="K17" s="8">
        <f t="shared" si="5"/>
        <v>0</v>
      </c>
      <c r="L17" s="11">
        <f t="shared" si="4"/>
        <v>0</v>
      </c>
    </row>
    <row r="18" spans="1:12" ht="25.5" x14ac:dyDescent="0.25">
      <c r="A18" s="69" t="s">
        <v>29</v>
      </c>
      <c r="B18" s="65" t="s">
        <v>4</v>
      </c>
      <c r="C18" s="53" t="s">
        <v>31</v>
      </c>
      <c r="D18" s="49">
        <v>1</v>
      </c>
      <c r="E18" s="10">
        <v>2</v>
      </c>
      <c r="F18" s="56">
        <f t="shared" si="0"/>
        <v>2</v>
      </c>
      <c r="G18" s="62"/>
      <c r="H18" s="8">
        <f t="shared" si="1"/>
        <v>0</v>
      </c>
      <c r="I18" s="8">
        <f t="shared" si="2"/>
        <v>0</v>
      </c>
      <c r="J18" s="8">
        <f t="shared" si="3"/>
        <v>0</v>
      </c>
      <c r="K18" s="8">
        <f t="shared" si="5"/>
        <v>0</v>
      </c>
      <c r="L18" s="11">
        <f t="shared" si="4"/>
        <v>0</v>
      </c>
    </row>
    <row r="19" spans="1:12" ht="25.5" x14ac:dyDescent="0.25">
      <c r="A19" s="69" t="s">
        <v>30</v>
      </c>
      <c r="B19" s="65" t="s">
        <v>7</v>
      </c>
      <c r="C19" s="53" t="s">
        <v>35</v>
      </c>
      <c r="D19" s="49">
        <v>1</v>
      </c>
      <c r="E19" s="10">
        <v>2</v>
      </c>
      <c r="F19" s="56">
        <f t="shared" si="0"/>
        <v>2</v>
      </c>
      <c r="G19" s="62"/>
      <c r="H19" s="8">
        <f t="shared" si="1"/>
        <v>0</v>
      </c>
      <c r="I19" s="8">
        <f t="shared" si="2"/>
        <v>0</v>
      </c>
      <c r="J19" s="8">
        <f t="shared" si="3"/>
        <v>0</v>
      </c>
      <c r="K19" s="8">
        <f t="shared" si="5"/>
        <v>0</v>
      </c>
      <c r="L19" s="11">
        <f t="shared" si="4"/>
        <v>0</v>
      </c>
    </row>
    <row r="20" spans="1:12" ht="18" customHeight="1" x14ac:dyDescent="0.25">
      <c r="A20" s="69" t="s">
        <v>33</v>
      </c>
      <c r="B20" s="65" t="s">
        <v>11</v>
      </c>
      <c r="C20" s="53" t="s">
        <v>31</v>
      </c>
      <c r="D20" s="49">
        <v>2</v>
      </c>
      <c r="E20" s="10">
        <v>1</v>
      </c>
      <c r="F20" s="56">
        <f t="shared" si="0"/>
        <v>2</v>
      </c>
      <c r="G20" s="62"/>
      <c r="H20" s="8">
        <f t="shared" si="1"/>
        <v>0</v>
      </c>
      <c r="I20" s="8">
        <f t="shared" si="2"/>
        <v>0</v>
      </c>
      <c r="J20" s="8">
        <f t="shared" si="3"/>
        <v>0</v>
      </c>
      <c r="K20" s="8">
        <f t="shared" si="5"/>
        <v>0</v>
      </c>
      <c r="L20" s="11">
        <f t="shared" si="4"/>
        <v>0</v>
      </c>
    </row>
    <row r="21" spans="1:12" ht="21" customHeight="1" thickBot="1" x14ac:dyDescent="0.3">
      <c r="A21" s="70" t="s">
        <v>58</v>
      </c>
      <c r="B21" s="66" t="s">
        <v>32</v>
      </c>
      <c r="C21" s="54" t="s">
        <v>34</v>
      </c>
      <c r="D21" s="50">
        <v>7</v>
      </c>
      <c r="E21" s="23" t="s">
        <v>53</v>
      </c>
      <c r="F21" s="57">
        <f>D21</f>
        <v>7</v>
      </c>
      <c r="G21" s="63"/>
      <c r="H21" s="12">
        <f t="shared" si="1"/>
        <v>0</v>
      </c>
      <c r="I21" s="12">
        <f t="shared" si="2"/>
        <v>0</v>
      </c>
      <c r="J21" s="12">
        <f t="shared" si="3"/>
        <v>0</v>
      </c>
      <c r="K21" s="12">
        <f t="shared" si="5"/>
        <v>0</v>
      </c>
      <c r="L21" s="13">
        <f t="shared" si="4"/>
        <v>0</v>
      </c>
    </row>
    <row r="22" spans="1:12" ht="34.5" customHeight="1" thickBot="1" x14ac:dyDescent="0.3">
      <c r="G22" s="103" t="s">
        <v>36</v>
      </c>
      <c r="H22" s="103"/>
      <c r="I22" s="104"/>
      <c r="J22" s="20">
        <f>SUM(J9:J21)</f>
        <v>0</v>
      </c>
      <c r="K22" s="21">
        <f t="shared" ref="K22:L22" si="6">SUM(K9:K21)</f>
        <v>0</v>
      </c>
      <c r="L22" s="22">
        <f t="shared" si="6"/>
        <v>0</v>
      </c>
    </row>
    <row r="23" spans="1:12" ht="86.45" customHeight="1" x14ac:dyDescent="0.25"/>
    <row r="24" spans="1:12" x14ac:dyDescent="0.25">
      <c r="B24" s="1" t="s">
        <v>41</v>
      </c>
      <c r="C24" s="102" t="s">
        <v>42</v>
      </c>
      <c r="D24" s="102"/>
      <c r="E24" s="9"/>
      <c r="F24" s="9"/>
      <c r="J24" s="102" t="s">
        <v>43</v>
      </c>
      <c r="K24" s="102"/>
      <c r="L24" s="102"/>
    </row>
    <row r="25" spans="1:12" x14ac:dyDescent="0.25">
      <c r="B25" s="1" t="s">
        <v>39</v>
      </c>
      <c r="C25" s="102" t="s">
        <v>40</v>
      </c>
      <c r="D25" s="102"/>
      <c r="E25" s="9"/>
      <c r="F25" s="9"/>
      <c r="G25" s="2"/>
      <c r="H25" s="2"/>
      <c r="I25" s="2"/>
      <c r="J25" s="102" t="s">
        <v>38</v>
      </c>
      <c r="K25" s="102"/>
      <c r="L25" s="102"/>
    </row>
  </sheetData>
  <mergeCells count="21">
    <mergeCell ref="J25:L25"/>
    <mergeCell ref="C25:D25"/>
    <mergeCell ref="J24:L24"/>
    <mergeCell ref="C24:D24"/>
    <mergeCell ref="G22:I22"/>
    <mergeCell ref="A3:L3"/>
    <mergeCell ref="K1:L1"/>
    <mergeCell ref="A5:A7"/>
    <mergeCell ref="B5:B7"/>
    <mergeCell ref="C5:C7"/>
    <mergeCell ref="G5:G7"/>
    <mergeCell ref="H5:H7"/>
    <mergeCell ref="J5:J6"/>
    <mergeCell ref="K5:K6"/>
    <mergeCell ref="L5:L6"/>
    <mergeCell ref="D6:D7"/>
    <mergeCell ref="E6:E7"/>
    <mergeCell ref="A4:L4"/>
    <mergeCell ref="D5:F5"/>
    <mergeCell ref="F6:F7"/>
    <mergeCell ref="I5:I7"/>
  </mergeCells>
  <phoneticPr fontId="9" type="noConversion"/>
  <printOptions horizontalCentered="1"/>
  <pageMargins left="0.47244094488188981" right="0.47244094488188981" top="0.39370078740157483" bottom="0.39370078740157483" header="0.27559055118110237" footer="0.15748031496062992"/>
  <pageSetup paperSize="9" scale="75" orientation="landscape" r:id="rId1"/>
  <headerFooter>
    <oddFooter>&amp;C&amp;"Century Gothic,Normalny"&amp;9Strona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35F2-5B7F-468E-930A-DF8497C74E78}">
  <sheetPr>
    <pageSetUpPr fitToPage="1"/>
  </sheetPr>
  <dimension ref="A1:L15"/>
  <sheetViews>
    <sheetView zoomScaleNormal="100" zoomScaleSheetLayoutView="100" workbookViewId="0">
      <selection activeCell="A4" sqref="A4:L4"/>
    </sheetView>
  </sheetViews>
  <sheetFormatPr defaultRowHeight="15" x14ac:dyDescent="0.25"/>
  <cols>
    <col min="1" max="1" width="4.85546875" customWidth="1"/>
    <col min="2" max="2" width="36.42578125" customWidth="1"/>
    <col min="3" max="3" width="7.28515625" customWidth="1"/>
    <col min="4" max="4" width="13" customWidth="1"/>
    <col min="5" max="6" width="11.85546875" customWidth="1"/>
    <col min="7" max="7" width="10.140625" customWidth="1"/>
    <col min="8" max="8" width="9.28515625" customWidth="1"/>
    <col min="9" max="9" width="10.28515625" customWidth="1"/>
    <col min="10" max="12" width="11.140625" customWidth="1"/>
  </cols>
  <sheetData>
    <row r="1" spans="1:12" ht="77.45" customHeight="1" x14ac:dyDescent="0.25">
      <c r="A1" s="3"/>
      <c r="B1" s="7" t="s">
        <v>45</v>
      </c>
      <c r="C1" s="4"/>
      <c r="D1" s="4"/>
      <c r="E1" s="4"/>
      <c r="F1" s="4"/>
      <c r="G1" s="4"/>
      <c r="H1" s="4"/>
      <c r="I1" s="4"/>
      <c r="J1" s="4"/>
      <c r="K1" s="74" t="s">
        <v>55</v>
      </c>
      <c r="L1" s="75"/>
    </row>
    <row r="2" spans="1:12" ht="12" customHeight="1" x14ac:dyDescent="0.25">
      <c r="A2" s="3"/>
      <c r="B2" s="6" t="s">
        <v>44</v>
      </c>
      <c r="C2" s="4"/>
      <c r="D2" s="4"/>
      <c r="E2" s="4"/>
      <c r="F2" s="4"/>
      <c r="G2" s="4"/>
      <c r="H2" s="4"/>
      <c r="I2" s="4"/>
      <c r="J2" s="4"/>
      <c r="K2" s="71"/>
      <c r="L2" s="71"/>
    </row>
    <row r="3" spans="1:12" ht="31.5" customHeight="1" x14ac:dyDescent="0.25">
      <c r="A3" s="73" t="s">
        <v>12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42" customHeight="1" thickBot="1" x14ac:dyDescent="0.3">
      <c r="A4" s="97" t="s">
        <v>56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ht="21" customHeight="1" x14ac:dyDescent="0.25">
      <c r="A5" s="76" t="s">
        <v>0</v>
      </c>
      <c r="B5" s="79" t="s">
        <v>37</v>
      </c>
      <c r="C5" s="82" t="s">
        <v>14</v>
      </c>
      <c r="D5" s="99" t="s">
        <v>13</v>
      </c>
      <c r="E5" s="91"/>
      <c r="F5" s="93"/>
      <c r="G5" s="85" t="s">
        <v>17</v>
      </c>
      <c r="H5" s="88" t="s">
        <v>50</v>
      </c>
      <c r="I5" s="88" t="s">
        <v>18</v>
      </c>
      <c r="J5" s="91" t="s">
        <v>15</v>
      </c>
      <c r="K5" s="91" t="s">
        <v>16</v>
      </c>
      <c r="L5" s="93" t="s">
        <v>19</v>
      </c>
    </row>
    <row r="6" spans="1:12" ht="18.600000000000001" customHeight="1" x14ac:dyDescent="0.25">
      <c r="A6" s="77"/>
      <c r="B6" s="80"/>
      <c r="C6" s="83"/>
      <c r="D6" s="77" t="s">
        <v>54</v>
      </c>
      <c r="E6" s="95" t="s">
        <v>47</v>
      </c>
      <c r="F6" s="100" t="s">
        <v>46</v>
      </c>
      <c r="G6" s="86"/>
      <c r="H6" s="89"/>
      <c r="I6" s="89"/>
      <c r="J6" s="92"/>
      <c r="K6" s="92"/>
      <c r="L6" s="94"/>
    </row>
    <row r="7" spans="1:12" ht="36" customHeight="1" thickBot="1" x14ac:dyDescent="0.3">
      <c r="A7" s="78"/>
      <c r="B7" s="81"/>
      <c r="C7" s="84"/>
      <c r="D7" s="78"/>
      <c r="E7" s="96"/>
      <c r="F7" s="101"/>
      <c r="G7" s="87"/>
      <c r="H7" s="90"/>
      <c r="I7" s="90"/>
      <c r="J7" s="18" t="s">
        <v>48</v>
      </c>
      <c r="K7" s="18" t="s">
        <v>51</v>
      </c>
      <c r="L7" s="19" t="s">
        <v>49</v>
      </c>
    </row>
    <row r="8" spans="1:12" ht="11.45" customHeight="1" thickBot="1" x14ac:dyDescent="0.3">
      <c r="A8" s="27">
        <v>1</v>
      </c>
      <c r="B8" s="31">
        <v>2</v>
      </c>
      <c r="C8" s="29">
        <v>3</v>
      </c>
      <c r="D8" s="15">
        <v>4</v>
      </c>
      <c r="E8" s="16">
        <v>5</v>
      </c>
      <c r="F8" s="17">
        <v>6</v>
      </c>
      <c r="G8" s="24">
        <v>7</v>
      </c>
      <c r="H8" s="16">
        <v>8</v>
      </c>
      <c r="I8" s="16">
        <v>9</v>
      </c>
      <c r="J8" s="16">
        <v>10</v>
      </c>
      <c r="K8" s="16">
        <v>11</v>
      </c>
      <c r="L8" s="17">
        <v>12</v>
      </c>
    </row>
    <row r="9" spans="1:12" ht="30.6" customHeight="1" x14ac:dyDescent="0.25">
      <c r="A9" s="28" t="s">
        <v>20</v>
      </c>
      <c r="B9" s="32" t="s">
        <v>52</v>
      </c>
      <c r="C9" s="30" t="s">
        <v>31</v>
      </c>
      <c r="D9" s="25">
        <v>13</v>
      </c>
      <c r="E9" s="14">
        <v>2</v>
      </c>
      <c r="F9" s="26">
        <f>D9*E9</f>
        <v>26</v>
      </c>
      <c r="G9" s="37"/>
      <c r="H9" s="8">
        <f>G9*0.23</f>
        <v>0</v>
      </c>
      <c r="I9" s="8">
        <f>G9+H9</f>
        <v>0</v>
      </c>
      <c r="J9" s="8">
        <f>F9*G9</f>
        <v>0</v>
      </c>
      <c r="K9" s="8">
        <f>F9*H9</f>
        <v>0</v>
      </c>
      <c r="L9" s="11">
        <f>F9*I9</f>
        <v>0</v>
      </c>
    </row>
    <row r="10" spans="1:12" ht="27" customHeight="1" thickBot="1" x14ac:dyDescent="0.3">
      <c r="A10" s="34" t="s">
        <v>21</v>
      </c>
      <c r="B10" s="36" t="s">
        <v>32</v>
      </c>
      <c r="C10" s="35" t="s">
        <v>34</v>
      </c>
      <c r="D10" s="39">
        <v>7</v>
      </c>
      <c r="E10" s="23" t="s">
        <v>53</v>
      </c>
      <c r="F10" s="33">
        <f>D10</f>
        <v>7</v>
      </c>
      <c r="G10" s="38"/>
      <c r="H10" s="12">
        <f>G10*0.23</f>
        <v>0</v>
      </c>
      <c r="I10" s="12">
        <f>G10+H10</f>
        <v>0</v>
      </c>
      <c r="J10" s="12">
        <f>F10*G10</f>
        <v>0</v>
      </c>
      <c r="K10" s="12">
        <f>F10*H10</f>
        <v>0</v>
      </c>
      <c r="L10" s="13">
        <f>F10*I10</f>
        <v>0</v>
      </c>
    </row>
    <row r="11" spans="1:12" ht="29.45" customHeight="1" thickBot="1" x14ac:dyDescent="0.3">
      <c r="G11" s="103" t="s">
        <v>36</v>
      </c>
      <c r="H11" s="103"/>
      <c r="I11" s="104"/>
      <c r="J11" s="20">
        <f>SUM(J9:J10)</f>
        <v>0</v>
      </c>
      <c r="K11" s="21">
        <f t="shared" ref="K11:L11" si="0">SUM(K9:K10)</f>
        <v>0</v>
      </c>
      <c r="L11" s="22">
        <f t="shared" si="0"/>
        <v>0</v>
      </c>
    </row>
    <row r="13" spans="1:12" ht="86.45" customHeight="1" x14ac:dyDescent="0.25"/>
    <row r="14" spans="1:12" x14ac:dyDescent="0.25">
      <c r="B14" s="72" t="s">
        <v>41</v>
      </c>
      <c r="C14" s="102" t="s">
        <v>42</v>
      </c>
      <c r="D14" s="102"/>
      <c r="E14" s="72"/>
      <c r="F14" s="72"/>
      <c r="J14" s="102" t="s">
        <v>43</v>
      </c>
      <c r="K14" s="102"/>
      <c r="L14" s="102"/>
    </row>
    <row r="15" spans="1:12" x14ac:dyDescent="0.25">
      <c r="B15" s="72" t="s">
        <v>39</v>
      </c>
      <c r="C15" s="102" t="s">
        <v>40</v>
      </c>
      <c r="D15" s="102"/>
      <c r="E15" s="72"/>
      <c r="F15" s="72"/>
      <c r="G15" s="2"/>
      <c r="H15" s="2"/>
      <c r="I15" s="2"/>
      <c r="J15" s="102" t="s">
        <v>38</v>
      </c>
      <c r="K15" s="102"/>
      <c r="L15" s="102"/>
    </row>
  </sheetData>
  <mergeCells count="21">
    <mergeCell ref="K1:L1"/>
    <mergeCell ref="A3:L3"/>
    <mergeCell ref="A4:L4"/>
    <mergeCell ref="A5:A7"/>
    <mergeCell ref="B5:B7"/>
    <mergeCell ref="C5:C7"/>
    <mergeCell ref="D5:F5"/>
    <mergeCell ref="G5:G7"/>
    <mergeCell ref="H5:H7"/>
    <mergeCell ref="I5:I7"/>
    <mergeCell ref="J5:J6"/>
    <mergeCell ref="K5:K6"/>
    <mergeCell ref="L5:L6"/>
    <mergeCell ref="D6:D7"/>
    <mergeCell ref="E6:E7"/>
    <mergeCell ref="F6:F7"/>
    <mergeCell ref="G11:I11"/>
    <mergeCell ref="C14:D14"/>
    <mergeCell ref="J14:L14"/>
    <mergeCell ref="C15:D15"/>
    <mergeCell ref="J15:L15"/>
  </mergeCells>
  <printOptions horizontalCentered="1"/>
  <pageMargins left="0.47244094488188981" right="0.47244094488188981" top="0.39370078740157483" bottom="0.39370078740157483" header="0.27559055118110237" footer="0.15748031496062992"/>
  <pageSetup paperSize="9" scale="53" orientation="landscape" r:id="rId1"/>
  <headerFooter>
    <oddFooter>&amp;C&amp;"Century Gothic,Normalny"&amp;9Strona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Zał.4 do ZP Z1</vt:lpstr>
      <vt:lpstr>Zał.4 do ZP Z2)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Chojnacka</dc:creator>
  <cp:lastModifiedBy>Bartłomiej Szczypek</cp:lastModifiedBy>
  <cp:lastPrinted>2026-03-03T10:55:55Z</cp:lastPrinted>
  <dcterms:created xsi:type="dcterms:W3CDTF">2025-03-07T13:31:43Z</dcterms:created>
  <dcterms:modified xsi:type="dcterms:W3CDTF">2026-03-03T12:45:04Z</dcterms:modified>
</cp:coreProperties>
</file>